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C8DA6047-6CDF-45B6-8144-DFF312BE1A31}" xr6:coauthVersionLast="47" xr6:coauthVersionMax="47" xr10:uidLastSave="{00000000-0000-0000-0000-000000000000}"/>
  <bookViews>
    <workbookView xWindow="28680" yWindow="-120" windowWidth="29040" windowHeight="16440" tabRatio="719" xr2:uid="{96A8C1C7-DE7D-43CF-993E-949F0D22B5D6}"/>
  </bookViews>
  <sheets>
    <sheet name="Feuille d'heure" sheetId="13" r:id="rId1"/>
    <sheet name="Listes" sheetId="16" state="hidden" r:id="rId2"/>
  </sheets>
  <definedNames>
    <definedName name="avril">#REF!</definedName>
    <definedName name="février">#REF!</definedName>
    <definedName name="janvier">#REF!</definedName>
    <definedName name="mars">#REF!</definedName>
    <definedName name="_xlnm.Print_Area" localSheetId="0">'Feuille d''heure'!$A$4:$AB$36</definedName>
    <definedName name="_xlnm.Print_Titles" localSheetId="0">'Feuille d''heure'!$2:$3</definedName>
    <definedName name="septembr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" i="13" l="1"/>
  <c r="A6" i="13" a="1"/>
  <c r="A6" i="13" s="1"/>
  <c r="H7" i="13"/>
  <c r="AB7" i="13" s="1"/>
  <c r="H8" i="13"/>
  <c r="AB8" i="13" s="1"/>
  <c r="H9" i="13"/>
  <c r="AB9" i="13" s="1"/>
  <c r="H10" i="13"/>
  <c r="AB10" i="13" s="1"/>
  <c r="H11" i="13"/>
  <c r="AB11" i="13" s="1"/>
  <c r="H12" i="13"/>
  <c r="AB12" i="13" s="1"/>
  <c r="H13" i="13"/>
  <c r="AB13" i="13" s="1"/>
  <c r="H14" i="13"/>
  <c r="AB14" i="13" s="1"/>
  <c r="H15" i="13"/>
  <c r="AB15" i="13" s="1"/>
  <c r="H16" i="13"/>
  <c r="AB16" i="13" s="1"/>
  <c r="H17" i="13"/>
  <c r="AB17" i="13" s="1"/>
  <c r="H18" i="13"/>
  <c r="AB18" i="13" s="1"/>
  <c r="H19" i="13"/>
  <c r="AB19" i="13" s="1"/>
  <c r="H20" i="13"/>
  <c r="AB20" i="13" s="1"/>
  <c r="H21" i="13"/>
  <c r="AB21" i="13" s="1"/>
  <c r="H22" i="13"/>
  <c r="AB22" i="13" s="1"/>
  <c r="H23" i="13"/>
  <c r="AB23" i="13" s="1"/>
  <c r="H24" i="13"/>
  <c r="AB24" i="13" s="1"/>
  <c r="H25" i="13"/>
  <c r="AB25" i="13" s="1"/>
  <c r="H26" i="13"/>
  <c r="AB26" i="13" s="1"/>
  <c r="H27" i="13"/>
  <c r="AB27" i="13" s="1"/>
  <c r="H28" i="13"/>
  <c r="AB28" i="13" s="1"/>
  <c r="H29" i="13"/>
  <c r="AB29" i="13" s="1"/>
  <c r="H30" i="13"/>
  <c r="AB30" i="13" s="1"/>
  <c r="H31" i="13"/>
  <c r="AB31" i="13" s="1"/>
  <c r="H32" i="13"/>
  <c r="AB32" i="13" s="1"/>
  <c r="H33" i="13"/>
  <c r="AB33" i="13" s="1"/>
  <c r="H34" i="13"/>
  <c r="AB34" i="13" s="1"/>
  <c r="H35" i="13"/>
  <c r="AB35" i="13" s="1"/>
  <c r="H36" i="13"/>
  <c r="AB36" i="13" s="1"/>
  <c r="H6" i="13"/>
  <c r="H3" i="16" a="1"/>
  <c r="H3" i="16" s="1"/>
  <c r="F3" i="16" a="1"/>
  <c r="F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<sst xmlns="http://schemas.openxmlformats.org/spreadsheetml/2006/main" count="60" uniqueCount="55">
  <si>
    <t>Mois</t>
  </si>
  <si>
    <t xml:space="preserve"> </t>
  </si>
  <si>
    <t>Nom Prénom</t>
  </si>
  <si>
    <t>Date</t>
  </si>
  <si>
    <t>Arrivée               h:mn</t>
  </si>
  <si>
    <t>Départ               h:mn</t>
  </si>
  <si>
    <t>Heures effectuées / jour</t>
  </si>
  <si>
    <t>Matin</t>
  </si>
  <si>
    <t>Apès-midi</t>
  </si>
  <si>
    <t>Soir / autres</t>
  </si>
  <si>
    <t>Absences</t>
  </si>
  <si>
    <t>Contrôle</t>
  </si>
  <si>
    <t>Vacances</t>
  </si>
  <si>
    <t>011 - Accident professionnel - hors visite médicale (art. 79)</t>
  </si>
  <si>
    <t>021 - Accident non professionnel - hors visite médicale (art. 76)</t>
  </si>
  <si>
    <t>030 - Activité sapeur-pompier (art. 68)</t>
  </si>
  <si>
    <t>040 - Charge publique (art. 72)</t>
  </si>
  <si>
    <t>060 - Congé non payé (grossesse, vacances suppl., charge publ., etc.) (art. 70)</t>
  </si>
  <si>
    <t>071 - Cours « Jeunesse et Sport » avec ou sans APG (art. 68 al. 2)</t>
  </si>
  <si>
    <t>080 - Décès conjoint, partenaire, enfant, personne faisant ménage commun (art.67)</t>
  </si>
  <si>
    <t>091 - Décès frère ou soeur du collaborateur/de la collaboratrice (art.67)</t>
  </si>
  <si>
    <t>092 - Décès père, mère du collaborateur/de la collaboratrice (art. 67)</t>
  </si>
  <si>
    <t>100 - Déménagement (art. 67)</t>
  </si>
  <si>
    <t>130 - Funérailles d'un autre membre de la parenté, (art. 67 al. 1 let. g)</t>
  </si>
  <si>
    <t>141 - Formation des apprentis (école et cours interentreprise) (CO art. 345 a al.2)</t>
  </si>
  <si>
    <t>144 - Formation continue (Ord. form. continue art. 15 et 16)</t>
  </si>
  <si>
    <t>153 - Maladie professionnelle ou non professionnelle (art.76 ou 79)</t>
  </si>
  <si>
    <t>154 - Visite médicale</t>
  </si>
  <si>
    <t>160 - Congé proche aidant (Rpers art. 67 al. 1 let. i)</t>
  </si>
  <si>
    <t>170 - Congé Maternité (LPers - art. 112 et ss/RPers 81 à 86)</t>
  </si>
  <si>
    <t>180 - Mariage ou partenariat du collaborateur/de la collaboratrice (art. 67 al. 1)</t>
  </si>
  <si>
    <t>190 - Mariage ou partenariat enfant, frère, soeur, père mère (art. 67 al. 1)</t>
  </si>
  <si>
    <t>200 - Congé de paternité (art. 86a)</t>
  </si>
  <si>
    <t>210 - Congé payé pour d'autres motifs (art. 68)</t>
  </si>
  <si>
    <t>220 - Protection civile (cours ou service) (LPers - art. 111 / art. 87 et ss)</t>
  </si>
  <si>
    <t>231 - Participation réunions associations professionnelles, syndicales (art.67 al.1)</t>
  </si>
  <si>
    <t>232 - Responsabilités syndicales ou corporatives (art. 67 al. 1)</t>
  </si>
  <si>
    <t>240 - Service militaire (LPers - art. 111 / RPers - art. 87)</t>
  </si>
  <si>
    <t>310 - Assurance militaire (accident ou maladie / visite médicale)</t>
  </si>
  <si>
    <t>320 - Maladie d'enfant 5j/an (art.67 al. 1 let.h)</t>
  </si>
  <si>
    <t>321 - Congé pour enfant gravement malade/accidenté (RPers art. 67a)</t>
  </si>
  <si>
    <t>330 - Congé d'adoption (LPers - art. 114)</t>
  </si>
  <si>
    <t>340 - Congé payé : gratification d'ancienneté 25 / 35 ans (art. 113 et ss)</t>
  </si>
  <si>
    <t>370 - Allaitement (art. 84)</t>
  </si>
  <si>
    <t>ABSENCES</t>
  </si>
  <si>
    <t>ECOLES</t>
  </si>
  <si>
    <t>HEIA-FR</t>
  </si>
  <si>
    <t>HEG-FR</t>
  </si>
  <si>
    <t>HEdS-FR</t>
  </si>
  <si>
    <t>HETS-FR</t>
  </si>
  <si>
    <t>Année</t>
  </si>
  <si>
    <t>École</t>
  </si>
  <si>
    <t>ANNEE</t>
  </si>
  <si>
    <t>MOIS</t>
  </si>
  <si>
    <t>N° du projet - Acronyme du projet - Activité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</si>
</sst>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[$-409]mmmm\-yy;@"/>
    <numFmt numFmtId="166" formatCode="mmmm"/>
  </numFmts>
  <fonts count="12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Arial"/>
    </font>
    <font>
      <sz val="10"/>
      <color theme="1"/>
      <name val="Arial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5"/>
        <bgColor theme="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164" fontId="4" fillId="3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5" borderId="28" xfId="0" applyNumberFormat="1" applyFont="1" applyFill="1" applyBorder="1" applyAlignment="1" applyProtection="1">
      <alignment horizontal="center" vertical="center" textRotation="90" wrapText="1"/>
      <protection locked="0"/>
    </xf>
    <xf numFmtId="164" fontId="4" fillId="3" borderId="9" xfId="0" applyNumberFormat="1" applyFont="1" applyFill="1" applyBorder="1" applyAlignment="1" applyProtection="1">
      <alignment horizontal="center" vertical="center" textRotation="90" wrapText="1"/>
      <protection locked="0"/>
    </xf>
    <xf numFmtId="164" fontId="4" fillId="3" borderId="26" xfId="0" applyNumberFormat="1" applyFont="1" applyFill="1" applyBorder="1" applyAlignment="1" applyProtection="1">
      <alignment horizontal="center" vertical="center" textRotation="90" wrapText="1"/>
      <protection locked="0"/>
    </xf>
    <xf numFmtId="164" fontId="4" fillId="3" borderId="27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5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11" fillId="0" borderId="33" xfId="0" applyFont="1" applyBorder="1"/>
    <xf numFmtId="0" fontId="11" fillId="0" borderId="34" xfId="0" applyFont="1" applyBorder="1"/>
    <xf numFmtId="0" fontId="10" fillId="11" borderId="35" xfId="0" applyFont="1" applyFill="1" applyBorder="1"/>
    <xf numFmtId="0" fontId="11" fillId="10" borderId="35" xfId="0" applyFont="1" applyFill="1" applyBorder="1"/>
    <xf numFmtId="0" fontId="10" fillId="7" borderId="36" xfId="0" applyFont="1" applyFill="1" applyBorder="1"/>
    <xf numFmtId="0" fontId="11" fillId="9" borderId="36" xfId="0" applyFont="1" applyFill="1" applyBorder="1"/>
    <xf numFmtId="0" fontId="11" fillId="0" borderId="36" xfId="0" applyFont="1" applyBorder="1"/>
    <xf numFmtId="0" fontId="9" fillId="6" borderId="37" xfId="0" applyFont="1" applyFill="1" applyBorder="1"/>
    <xf numFmtId="0" fontId="8" fillId="8" borderId="37" xfId="0" applyFont="1" applyFill="1" applyBorder="1" applyAlignment="1">
      <alignment horizontal="left"/>
    </xf>
    <xf numFmtId="0" fontId="8" fillId="0" borderId="37" xfId="0" applyFont="1" applyBorder="1" applyAlignment="1">
      <alignment horizontal="left"/>
    </xf>
    <xf numFmtId="0" fontId="8" fillId="8" borderId="32" xfId="0" applyFont="1" applyFill="1" applyBorder="1" applyAlignment="1">
      <alignment horizontal="left"/>
    </xf>
    <xf numFmtId="0" fontId="10" fillId="12" borderId="39" xfId="0" applyFont="1" applyFill="1" applyBorder="1"/>
    <xf numFmtId="166" fontId="11" fillId="13" borderId="39" xfId="0" applyNumberFormat="1" applyFont="1" applyFill="1" applyBorder="1"/>
    <xf numFmtId="166" fontId="11" fillId="0" borderId="39" xfId="0" applyNumberFormat="1" applyFont="1" applyBorder="1"/>
    <xf numFmtId="166" fontId="11" fillId="0" borderId="38" xfId="0" applyNumberFormat="1" applyFont="1" applyBorder="1"/>
    <xf numFmtId="20" fontId="6" fillId="2" borderId="11" xfId="0" applyNumberFormat="1" applyFont="1" applyFill="1" applyBorder="1" applyAlignment="1" applyProtection="1">
      <alignment horizontal="right"/>
      <protection locked="0"/>
    </xf>
    <xf numFmtId="20" fontId="6" fillId="2" borderId="12" xfId="0" applyNumberFormat="1" applyFont="1" applyFill="1" applyBorder="1" applyAlignment="1" applyProtection="1">
      <alignment horizontal="right"/>
      <protection locked="0"/>
    </xf>
    <xf numFmtId="20" fontId="6" fillId="3" borderId="5" xfId="0" applyNumberFormat="1" applyFont="1" applyFill="1" applyBorder="1" applyAlignment="1" applyProtection="1">
      <alignment horizontal="right"/>
      <protection locked="0"/>
    </xf>
    <xf numFmtId="20" fontId="6" fillId="3" borderId="6" xfId="0" applyNumberFormat="1" applyFont="1" applyFill="1" applyBorder="1" applyAlignment="1" applyProtection="1">
      <alignment horizontal="right"/>
      <protection locked="0"/>
    </xf>
    <xf numFmtId="20" fontId="6" fillId="3" borderId="29" xfId="0" applyNumberFormat="1" applyFont="1" applyFill="1" applyBorder="1" applyAlignment="1" applyProtection="1">
      <alignment horizontal="right"/>
      <protection locked="0"/>
    </xf>
    <xf numFmtId="20" fontId="6" fillId="5" borderId="11" xfId="0" applyNumberFormat="1" applyFont="1" applyFill="1" applyBorder="1" applyAlignment="1" applyProtection="1">
      <alignment horizontal="right"/>
      <protection locked="0"/>
    </xf>
    <xf numFmtId="20" fontId="6" fillId="5" borderId="14" xfId="0" applyNumberFormat="1" applyFont="1" applyFill="1" applyBorder="1" applyAlignment="1" applyProtection="1">
      <alignment horizontal="right"/>
      <protection locked="0"/>
    </xf>
    <xf numFmtId="20" fontId="6" fillId="5" borderId="12" xfId="0" applyNumberFormat="1" applyFont="1" applyFill="1" applyBorder="1" applyAlignment="1" applyProtection="1">
      <alignment horizontal="right"/>
      <protection locked="0"/>
    </xf>
    <xf numFmtId="20" fontId="6" fillId="2" borderId="5" xfId="0" applyNumberFormat="1" applyFont="1" applyFill="1" applyBorder="1" applyAlignment="1" applyProtection="1">
      <alignment horizontal="right"/>
      <protection locked="0"/>
    </xf>
    <xf numFmtId="20" fontId="6" fillId="2" borderId="15" xfId="0" applyNumberFormat="1" applyFont="1" applyFill="1" applyBorder="1" applyAlignment="1" applyProtection="1">
      <alignment horizontal="right"/>
      <protection locked="0"/>
    </xf>
    <xf numFmtId="20" fontId="6" fillId="3" borderId="22" xfId="0" applyNumberFormat="1" applyFont="1" applyFill="1" applyBorder="1" applyAlignment="1" applyProtection="1">
      <alignment horizontal="right"/>
      <protection locked="0"/>
    </xf>
    <xf numFmtId="20" fontId="6" fillId="3" borderId="3" xfId="0" applyNumberFormat="1" applyFont="1" applyFill="1" applyBorder="1" applyAlignment="1" applyProtection="1">
      <alignment horizontal="right"/>
      <protection locked="0"/>
    </xf>
    <xf numFmtId="20" fontId="6" fillId="3" borderId="15" xfId="0" applyNumberFormat="1" applyFont="1" applyFill="1" applyBorder="1" applyAlignment="1" applyProtection="1">
      <alignment horizontal="right"/>
      <protection locked="0"/>
    </xf>
    <xf numFmtId="20" fontId="6" fillId="5" borderId="22" xfId="0" applyNumberFormat="1" applyFont="1" applyFill="1" applyBorder="1" applyAlignment="1" applyProtection="1">
      <alignment horizontal="right"/>
      <protection locked="0"/>
    </xf>
    <xf numFmtId="20" fontId="6" fillId="5" borderId="3" xfId="0" applyNumberFormat="1" applyFont="1" applyFill="1" applyBorder="1" applyAlignment="1" applyProtection="1">
      <alignment horizontal="right"/>
      <protection locked="0"/>
    </xf>
    <xf numFmtId="20" fontId="6" fillId="5" borderId="15" xfId="0" applyNumberFormat="1" applyFont="1" applyFill="1" applyBorder="1" applyAlignment="1" applyProtection="1">
      <alignment horizontal="right"/>
      <protection locked="0"/>
    </xf>
    <xf numFmtId="20" fontId="6" fillId="2" borderId="10" xfId="0" applyNumberFormat="1" applyFont="1" applyFill="1" applyBorder="1" applyAlignment="1" applyProtection="1">
      <alignment horizontal="right"/>
      <protection locked="0"/>
    </xf>
    <xf numFmtId="20" fontId="6" fillId="3" borderId="7" xfId="0" applyNumberFormat="1" applyFont="1" applyFill="1" applyBorder="1" applyAlignment="1" applyProtection="1">
      <alignment horizontal="right"/>
      <protection locked="0"/>
    </xf>
    <xf numFmtId="20" fontId="6" fillId="3" borderId="8" xfId="0" applyNumberFormat="1" applyFont="1" applyFill="1" applyBorder="1" applyAlignment="1" applyProtection="1">
      <alignment horizontal="right"/>
      <protection locked="0"/>
    </xf>
    <xf numFmtId="20" fontId="6" fillId="3" borderId="10" xfId="0" applyNumberFormat="1" applyFont="1" applyFill="1" applyBorder="1" applyAlignment="1" applyProtection="1">
      <alignment horizontal="right"/>
      <protection locked="0"/>
    </xf>
    <xf numFmtId="20" fontId="6" fillId="5" borderId="7" xfId="0" applyNumberFormat="1" applyFont="1" applyFill="1" applyBorder="1" applyAlignment="1" applyProtection="1">
      <alignment horizontal="right"/>
      <protection locked="0"/>
    </xf>
    <xf numFmtId="20" fontId="6" fillId="5" borderId="8" xfId="0" applyNumberFormat="1" applyFont="1" applyFill="1" applyBorder="1" applyAlignment="1" applyProtection="1">
      <alignment horizontal="right"/>
      <protection locked="0"/>
    </xf>
    <xf numFmtId="20" fontId="6" fillId="5" borderId="10" xfId="0" applyNumberFormat="1" applyFont="1" applyFill="1" applyBorder="1" applyAlignment="1" applyProtection="1">
      <alignment horizontal="right"/>
      <protection locked="0"/>
    </xf>
    <xf numFmtId="20" fontId="6" fillId="2" borderId="44" xfId="0" applyNumberFormat="1" applyFont="1" applyFill="1" applyBorder="1" applyAlignment="1" applyProtection="1">
      <alignment horizontal="right"/>
      <protection locked="0"/>
    </xf>
    <xf numFmtId="20" fontId="6" fillId="2" borderId="43" xfId="0" applyNumberFormat="1" applyFont="1" applyFill="1" applyBorder="1" applyAlignment="1" applyProtection="1">
      <alignment horizontal="right"/>
      <protection locked="0"/>
    </xf>
    <xf numFmtId="20" fontId="6" fillId="2" borderId="45" xfId="0" applyNumberFormat="1" applyFont="1" applyFill="1" applyBorder="1" applyAlignment="1" applyProtection="1">
      <alignment horizontal="right"/>
      <protection locked="0"/>
    </xf>
    <xf numFmtId="20" fontId="6" fillId="2" borderId="46" xfId="0" applyNumberFormat="1" applyFont="1" applyFill="1" applyBorder="1" applyAlignment="1" applyProtection="1">
      <alignment horizontal="right"/>
      <protection locked="0"/>
    </xf>
    <xf numFmtId="20" fontId="6" fillId="2" borderId="22" xfId="0" applyNumberFormat="1" applyFont="1" applyFill="1" applyBorder="1" applyAlignment="1" applyProtection="1">
      <alignment horizontal="right"/>
      <protection locked="0"/>
    </xf>
    <xf numFmtId="20" fontId="6" fillId="2" borderId="47" xfId="0" applyNumberFormat="1" applyFont="1" applyFill="1" applyBorder="1" applyAlignment="1" applyProtection="1">
      <alignment horizontal="right"/>
      <protection locked="0"/>
    </xf>
    <xf numFmtId="20" fontId="6" fillId="2" borderId="48" xfId="0" applyNumberFormat="1" applyFont="1" applyFill="1" applyBorder="1" applyAlignment="1" applyProtection="1">
      <alignment horizontal="right"/>
      <protection locked="0"/>
    </xf>
    <xf numFmtId="20" fontId="6" fillId="2" borderId="49" xfId="0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2" fontId="5" fillId="0" borderId="0" xfId="0" applyNumberFormat="1" applyFont="1" applyAlignment="1">
      <alignment horizontal="right"/>
    </xf>
    <xf numFmtId="0" fontId="5" fillId="0" borderId="0" xfId="0" applyFont="1" applyAlignment="1">
      <alignment wrapText="1"/>
    </xf>
    <xf numFmtId="0" fontId="7" fillId="4" borderId="0" xfId="0" applyFont="1" applyFill="1" applyAlignment="1">
      <alignment horizontal="left"/>
    </xf>
    <xf numFmtId="0" fontId="2" fillId="0" borderId="0" xfId="0" applyFont="1" applyAlignment="1">
      <alignment vertical="center"/>
    </xf>
    <xf numFmtId="2" fontId="1" fillId="0" borderId="0" xfId="0" applyNumberFormat="1" applyFont="1" applyAlignment="1">
      <alignment horizontal="center"/>
    </xf>
    <xf numFmtId="14" fontId="4" fillId="0" borderId="19" xfId="0" applyNumberFormat="1" applyFont="1" applyBorder="1" applyAlignment="1">
      <alignment horizontal="center"/>
    </xf>
    <xf numFmtId="2" fontId="4" fillId="2" borderId="13" xfId="0" applyNumberFormat="1" applyFont="1" applyFill="1" applyBorder="1" applyAlignment="1">
      <alignment horizontal="center" vertical="center" textRotation="90" wrapText="1"/>
    </xf>
    <xf numFmtId="2" fontId="4" fillId="2" borderId="26" xfId="0" applyNumberFormat="1" applyFont="1" applyFill="1" applyBorder="1" applyAlignment="1">
      <alignment horizontal="center" vertical="center" textRotation="90" wrapText="1"/>
    </xf>
    <xf numFmtId="2" fontId="4" fillId="2" borderId="20" xfId="0" applyNumberFormat="1" applyFont="1" applyFill="1" applyBorder="1" applyAlignment="1">
      <alignment horizontal="center" vertical="center" textRotation="90" wrapText="1"/>
    </xf>
    <xf numFmtId="2" fontId="4" fillId="2" borderId="28" xfId="0" applyNumberFormat="1" applyFont="1" applyFill="1" applyBorder="1" applyAlignment="1">
      <alignment horizontal="center" vertical="center" textRotation="90" wrapText="1"/>
    </xf>
    <xf numFmtId="0" fontId="1" fillId="0" borderId="16" xfId="0" applyFont="1" applyBorder="1" applyAlignment="1">
      <alignment vertical="center"/>
    </xf>
    <xf numFmtId="0" fontId="5" fillId="0" borderId="30" xfId="0" applyFont="1" applyBorder="1"/>
    <xf numFmtId="165" fontId="3" fillId="0" borderId="31" xfId="0" applyNumberFormat="1" applyFont="1" applyBorder="1" applyAlignment="1">
      <alignment vertical="top"/>
    </xf>
    <xf numFmtId="0" fontId="5" fillId="0" borderId="31" xfId="0" applyFont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vertical="center"/>
    </xf>
    <xf numFmtId="20" fontId="4" fillId="2" borderId="23" xfId="0" applyNumberFormat="1" applyFont="1" applyFill="1" applyBorder="1" applyAlignment="1">
      <alignment horizontal="right"/>
    </xf>
    <xf numFmtId="0" fontId="1" fillId="0" borderId="1" xfId="0" applyFont="1" applyBorder="1" applyAlignment="1">
      <alignment vertical="center"/>
    </xf>
    <xf numFmtId="49" fontId="4" fillId="5" borderId="21" xfId="0" applyNumberFormat="1" applyFont="1" applyFill="1" applyBorder="1" applyAlignment="1" applyProtection="1">
      <alignment horizontal="center" vertical="center" textRotation="90" wrapText="1"/>
      <protection locked="0"/>
    </xf>
    <xf numFmtId="14" fontId="4" fillId="0" borderId="56" xfId="0" applyNumberFormat="1" applyFont="1" applyBorder="1" applyAlignment="1">
      <alignment horizontal="center"/>
    </xf>
    <xf numFmtId="20" fontId="6" fillId="2" borderId="7" xfId="0" applyNumberFormat="1" applyFont="1" applyFill="1" applyBorder="1" applyAlignment="1" applyProtection="1">
      <alignment horizontal="right"/>
      <protection locked="0"/>
    </xf>
    <xf numFmtId="20" fontId="4" fillId="2" borderId="24" xfId="0" applyNumberFormat="1" applyFont="1" applyFill="1" applyBorder="1" applyAlignment="1">
      <alignment horizontal="right"/>
    </xf>
    <xf numFmtId="2" fontId="4" fillId="2" borderId="25" xfId="0" applyNumberFormat="1" applyFont="1" applyFill="1" applyBorder="1" applyAlignment="1">
      <alignment horizontal="center" vertical="center" textRotation="90" wrapText="1"/>
    </xf>
    <xf numFmtId="2" fontId="4" fillId="2" borderId="1" xfId="0" applyNumberFormat="1" applyFont="1" applyFill="1" applyBorder="1" applyAlignment="1">
      <alignment vertical="center" textRotation="90" wrapText="1"/>
    </xf>
    <xf numFmtId="164" fontId="4" fillId="14" borderId="13" xfId="0" applyNumberFormat="1" applyFont="1" applyFill="1" applyBorder="1" applyAlignment="1">
      <alignment horizontal="center" vertical="center" textRotation="90" wrapText="1"/>
    </xf>
    <xf numFmtId="20" fontId="6" fillId="14" borderId="5" xfId="0" applyNumberFormat="1" applyFont="1" applyFill="1" applyBorder="1" applyAlignment="1" applyProtection="1">
      <alignment horizontal="right"/>
      <protection locked="0"/>
    </xf>
    <xf numFmtId="20" fontId="6" fillId="14" borderId="22" xfId="0" applyNumberFormat="1" applyFont="1" applyFill="1" applyBorder="1" applyAlignment="1" applyProtection="1">
      <alignment horizontal="right"/>
      <protection locked="0"/>
    </xf>
    <xf numFmtId="20" fontId="6" fillId="14" borderId="7" xfId="0" applyNumberFormat="1" applyFont="1" applyFill="1" applyBorder="1" applyAlignment="1" applyProtection="1">
      <alignment horizontal="right"/>
      <protection locked="0"/>
    </xf>
    <xf numFmtId="2" fontId="1" fillId="15" borderId="1" xfId="0" applyNumberFormat="1" applyFont="1" applyFill="1" applyBorder="1" applyAlignment="1">
      <alignment horizontal="center" vertical="center" textRotation="90" wrapText="1"/>
    </xf>
    <xf numFmtId="20" fontId="1" fillId="15" borderId="16" xfId="0" applyNumberFormat="1" applyFont="1" applyFill="1" applyBorder="1" applyAlignment="1">
      <alignment horizontal="center"/>
    </xf>
    <xf numFmtId="20" fontId="1" fillId="15" borderId="42" xfId="0" applyNumberFormat="1" applyFont="1" applyFill="1" applyBorder="1" applyAlignment="1">
      <alignment horizontal="center"/>
    </xf>
    <xf numFmtId="20" fontId="1" fillId="15" borderId="2" xfId="0" applyNumberFormat="1" applyFont="1" applyFill="1" applyBorder="1" applyAlignment="1">
      <alignment horizontal="center"/>
    </xf>
    <xf numFmtId="20" fontId="1" fillId="15" borderId="41" xfId="0" applyNumberFormat="1" applyFont="1" applyFill="1" applyBorder="1" applyAlignment="1">
      <alignment horizontal="center"/>
    </xf>
    <xf numFmtId="20" fontId="1" fillId="15" borderId="18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 applyProtection="1">
      <alignment horizontal="left" vertical="center"/>
      <protection locked="0"/>
    </xf>
    <xf numFmtId="0" fontId="2" fillId="3" borderId="5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 wrapText="1"/>
    </xf>
    <xf numFmtId="165" fontId="2" fillId="0" borderId="31" xfId="0" applyNumberFormat="1" applyFont="1" applyBorder="1" applyAlignment="1">
      <alignment horizontal="right" vertical="center"/>
    </xf>
    <xf numFmtId="166" fontId="3" fillId="0" borderId="31" xfId="0" applyNumberFormat="1" applyFont="1" applyBorder="1" applyAlignment="1" applyProtection="1">
      <alignment horizontal="left" vertical="center"/>
      <protection locked="0"/>
    </xf>
    <xf numFmtId="2" fontId="4" fillId="2" borderId="50" xfId="0" applyNumberFormat="1" applyFont="1" applyFill="1" applyBorder="1" applyAlignment="1">
      <alignment horizontal="center" vertical="center"/>
    </xf>
    <xf numFmtId="2" fontId="4" fillId="2" borderId="52" xfId="0" applyNumberFormat="1" applyFont="1" applyFill="1" applyBorder="1" applyAlignment="1">
      <alignment horizontal="center" vertical="center"/>
    </xf>
    <xf numFmtId="2" fontId="4" fillId="2" borderId="53" xfId="0" applyNumberFormat="1" applyFont="1" applyFill="1" applyBorder="1" applyAlignment="1">
      <alignment horizontal="center" vertical="center"/>
    </xf>
    <xf numFmtId="2" fontId="4" fillId="2" borderId="51" xfId="0" applyNumberFormat="1" applyFont="1" applyFill="1" applyBorder="1" applyAlignment="1">
      <alignment horizontal="center" vertical="center"/>
    </xf>
    <xf numFmtId="0" fontId="3" fillId="0" borderId="31" xfId="0" applyFont="1" applyBorder="1" applyAlignment="1" applyProtection="1">
      <alignment horizontal="left" vertical="center"/>
      <protection locked="0"/>
    </xf>
    <xf numFmtId="0" fontId="2" fillId="5" borderId="54" xfId="0" applyFont="1" applyFill="1" applyBorder="1" applyAlignment="1">
      <alignment horizontal="center" wrapText="1"/>
    </xf>
    <xf numFmtId="0" fontId="2" fillId="5" borderId="40" xfId="0" applyFont="1" applyFill="1" applyBorder="1" applyAlignment="1">
      <alignment horizontal="center" wrapText="1"/>
    </xf>
    <xf numFmtId="0" fontId="2" fillId="5" borderId="17" xfId="0" applyFont="1" applyFill="1" applyBorder="1" applyAlignment="1">
      <alignment horizontal="center" wrapText="1"/>
    </xf>
  </cellXfs>
  <cellStyles count="1">
    <cellStyle name="Normal" xfId="0" builtinId="0"/>
  </cellStyles>
  <dxfs count="5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99FF"/>
        </patternFill>
      </fill>
    </dxf>
    <dxf>
      <fill>
        <patternFill patternType="lightTrellis">
          <bgColor theme="0" tint="-0.24994659260841701"/>
        </patternFill>
      </fill>
    </dxf>
  </dxfs>
  <tableStyles count="0" defaultTableStyle="TableStyleMedium9" defaultPivotStyle="PivotStyleLight16"/>
  <colors>
    <mruColors>
      <color rgb="FF9999FF"/>
      <color rgb="FF9966FF"/>
      <color rgb="FFFF00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04946-00E1-4175-BEED-60D33BECA089}">
  <sheetPr codeName="SheetFH">
    <pageSetUpPr fitToPage="1"/>
  </sheetPr>
  <dimension ref="A1:HQ48"/>
  <sheetViews>
    <sheetView showZeros="0" tabSelected="1" zoomScale="115" zoomScaleNormal="115" workbookViewId="0">
      <pane ySplit="5" topLeftCell="A6" activePane="bottomLeft" state="frozen"/>
      <selection pane="bottomLeft" activeCell="T3" sqref="T3"/>
    </sheetView>
  </sheetViews>
  <sheetFormatPr defaultColWidth="34.28515625" defaultRowHeight="12.75" x14ac:dyDescent="0.2"/>
  <cols>
    <col min="1" max="1" width="10" style="55" customWidth="1"/>
    <col min="2" max="7" width="5.28515625" style="56" customWidth="1"/>
    <col min="8" max="8" width="7.140625" style="56" customWidth="1"/>
    <col min="9" max="26" width="6.7109375" style="53" customWidth="1"/>
    <col min="27" max="27" width="6.7109375" style="57" customWidth="1"/>
    <col min="28" max="28" width="8.42578125" style="60" customWidth="1"/>
    <col min="29" max="225" width="11.42578125" style="53" customWidth="1"/>
    <col min="226" max="16384" width="34.28515625" style="58"/>
  </cols>
  <sheetData>
    <row r="1" spans="1:28" ht="15.75" x14ac:dyDescent="0.2">
      <c r="A1" s="91" t="s">
        <v>51</v>
      </c>
      <c r="B1" s="91"/>
      <c r="C1" s="91"/>
      <c r="D1" s="92"/>
      <c r="E1" s="92"/>
      <c r="F1" s="92"/>
      <c r="G1" s="72"/>
      <c r="H1" s="72"/>
      <c r="AA1" s="53"/>
      <c r="AB1" s="53"/>
    </row>
    <row r="2" spans="1:28" s="72" customFormat="1" ht="15.75" x14ac:dyDescent="0.2">
      <c r="A2" s="91" t="s">
        <v>2</v>
      </c>
      <c r="B2" s="91"/>
      <c r="C2" s="91"/>
      <c r="D2" s="92"/>
      <c r="E2" s="92"/>
      <c r="F2" s="92"/>
      <c r="G2" s="92"/>
      <c r="H2" s="92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</row>
    <row r="3" spans="1:28" s="70" customFormat="1" ht="16.5" thickBot="1" x14ac:dyDescent="0.25">
      <c r="A3" s="71" t="s">
        <v>50</v>
      </c>
      <c r="B3" s="102"/>
      <c r="C3" s="102"/>
      <c r="D3" s="96" t="s">
        <v>0</v>
      </c>
      <c r="E3" s="96"/>
      <c r="F3" s="97"/>
      <c r="G3" s="97"/>
      <c r="H3" s="97"/>
      <c r="I3" s="68"/>
      <c r="J3" s="68"/>
      <c r="K3" s="69"/>
      <c r="L3" s="69"/>
      <c r="M3" s="69"/>
      <c r="N3" s="69"/>
      <c r="O3" s="69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</row>
    <row r="4" spans="1:28" s="53" customFormat="1" ht="16.5" customHeight="1" thickBot="1" x14ac:dyDescent="0.3">
      <c r="A4" s="66" t="s">
        <v>3</v>
      </c>
      <c r="B4" s="98" t="s">
        <v>7</v>
      </c>
      <c r="C4" s="101"/>
      <c r="D4" s="98" t="s">
        <v>8</v>
      </c>
      <c r="E4" s="99"/>
      <c r="F4" s="100" t="s">
        <v>9</v>
      </c>
      <c r="G4" s="99"/>
      <c r="H4" s="80"/>
      <c r="I4" s="93" t="s">
        <v>10</v>
      </c>
      <c r="J4" s="94"/>
      <c r="K4" s="94"/>
      <c r="L4" s="94"/>
      <c r="M4" s="94"/>
      <c r="N4" s="95"/>
      <c r="O4" s="103" t="s">
        <v>54</v>
      </c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5"/>
      <c r="AB4" s="67"/>
    </row>
    <row r="5" spans="1:28" s="53" customFormat="1" ht="66.75" customHeight="1" thickBot="1" x14ac:dyDescent="0.25">
      <c r="A5" s="74"/>
      <c r="B5" s="62" t="s">
        <v>4</v>
      </c>
      <c r="C5" s="63" t="s">
        <v>5</v>
      </c>
      <c r="D5" s="62" t="s">
        <v>4</v>
      </c>
      <c r="E5" s="64" t="s">
        <v>5</v>
      </c>
      <c r="F5" s="65" t="s">
        <v>4</v>
      </c>
      <c r="G5" s="64" t="s">
        <v>5</v>
      </c>
      <c r="H5" s="79" t="s">
        <v>6</v>
      </c>
      <c r="I5" s="81" t="s">
        <v>12</v>
      </c>
      <c r="J5" s="3"/>
      <c r="K5" s="4">
        <v>0</v>
      </c>
      <c r="L5" s="1">
        <v>0</v>
      </c>
      <c r="M5" s="1">
        <v>0</v>
      </c>
      <c r="N5" s="5">
        <v>0</v>
      </c>
      <c r="O5" s="6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75"/>
      <c r="AB5" s="85" t="s">
        <v>11</v>
      </c>
    </row>
    <row r="6" spans="1:28" s="54" customFormat="1" ht="12.75" customHeight="1" x14ac:dyDescent="0.2">
      <c r="A6" s="61" t="str" cm="1">
        <f t="array" ref="A6">IF(OR(ISBLANK(B3),ISBLANK(F3)),"",_xlfn.SEQUENCE(DAY(EOMONTH(DATE(B3,MONTH(F3),1),0)),1,DATE(B3,MONTH(F3),1),1))</f>
        <v/>
      </c>
      <c r="B6" s="22"/>
      <c r="C6" s="45"/>
      <c r="D6" s="22"/>
      <c r="E6" s="23"/>
      <c r="F6" s="47"/>
      <c r="G6" s="23"/>
      <c r="H6" s="73">
        <f>(C6-B6)+(G6-F6)+(E6-D6)</f>
        <v>0</v>
      </c>
      <c r="I6" s="82"/>
      <c r="J6" s="24"/>
      <c r="K6" s="25"/>
      <c r="L6" s="25"/>
      <c r="M6" s="25"/>
      <c r="N6" s="26"/>
      <c r="O6" s="27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9"/>
      <c r="AB6" s="86" t="str">
        <f t="shared" ref="AB6:AB36" si="0">IF(ROUND(SUM(I6:AA6)-H6,15)=0,"OK",ABS(SUM(I6:AA6)-H6))</f>
        <v>OK</v>
      </c>
    </row>
    <row r="7" spans="1:28" s="54" customFormat="1" ht="12.75" customHeight="1" x14ac:dyDescent="0.2">
      <c r="A7" s="61"/>
      <c r="B7" s="30"/>
      <c r="C7" s="46"/>
      <c r="D7" s="49"/>
      <c r="E7" s="31"/>
      <c r="F7" s="48"/>
      <c r="G7" s="31"/>
      <c r="H7" s="73">
        <f t="shared" ref="H7:H36" si="1">(C7-B7)+(G7-F7)+(E7-D7)</f>
        <v>0</v>
      </c>
      <c r="I7" s="83"/>
      <c r="J7" s="32"/>
      <c r="K7" s="33"/>
      <c r="L7" s="33"/>
      <c r="M7" s="33"/>
      <c r="N7" s="34"/>
      <c r="O7" s="35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7"/>
      <c r="AB7" s="87" t="str">
        <f t="shared" si="0"/>
        <v>OK</v>
      </c>
    </row>
    <row r="8" spans="1:28" s="54" customFormat="1" ht="12.75" customHeight="1" x14ac:dyDescent="0.2">
      <c r="A8" s="61"/>
      <c r="B8" s="30"/>
      <c r="C8" s="46"/>
      <c r="D8" s="49"/>
      <c r="E8" s="31"/>
      <c r="F8" s="48"/>
      <c r="G8" s="31"/>
      <c r="H8" s="73">
        <f t="shared" si="1"/>
        <v>0</v>
      </c>
      <c r="I8" s="83"/>
      <c r="J8" s="32"/>
      <c r="K8" s="33"/>
      <c r="L8" s="33"/>
      <c r="M8" s="33"/>
      <c r="N8" s="34"/>
      <c r="O8" s="35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7"/>
      <c r="AB8" s="87" t="str">
        <f t="shared" si="0"/>
        <v>OK</v>
      </c>
    </row>
    <row r="9" spans="1:28" s="54" customFormat="1" ht="12.75" customHeight="1" x14ac:dyDescent="0.2">
      <c r="A9" s="61"/>
      <c r="B9" s="30"/>
      <c r="C9" s="46"/>
      <c r="D9" s="49"/>
      <c r="E9" s="31"/>
      <c r="F9" s="48"/>
      <c r="G9" s="31"/>
      <c r="H9" s="73">
        <f t="shared" si="1"/>
        <v>0</v>
      </c>
      <c r="I9" s="83"/>
      <c r="J9" s="32"/>
      <c r="K9" s="33"/>
      <c r="L9" s="33"/>
      <c r="M9" s="33"/>
      <c r="N9" s="34"/>
      <c r="O9" s="35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7"/>
      <c r="AB9" s="87" t="str">
        <f t="shared" si="0"/>
        <v>OK</v>
      </c>
    </row>
    <row r="10" spans="1:28" s="54" customFormat="1" ht="12.75" customHeight="1" x14ac:dyDescent="0.2">
      <c r="A10" s="61"/>
      <c r="B10" s="30"/>
      <c r="C10" s="46"/>
      <c r="D10" s="49"/>
      <c r="E10" s="31"/>
      <c r="F10" s="48"/>
      <c r="G10" s="31"/>
      <c r="H10" s="73">
        <f t="shared" si="1"/>
        <v>0</v>
      </c>
      <c r="I10" s="83"/>
      <c r="J10" s="32"/>
      <c r="K10" s="33"/>
      <c r="L10" s="33"/>
      <c r="M10" s="33"/>
      <c r="N10" s="34"/>
      <c r="O10" s="35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7"/>
      <c r="AB10" s="87" t="str">
        <f t="shared" si="0"/>
        <v>OK</v>
      </c>
    </row>
    <row r="11" spans="1:28" s="54" customFormat="1" ht="12.75" customHeight="1" x14ac:dyDescent="0.2">
      <c r="A11" s="61"/>
      <c r="B11" s="30"/>
      <c r="C11" s="46"/>
      <c r="D11" s="49"/>
      <c r="E11" s="31"/>
      <c r="F11" s="48"/>
      <c r="G11" s="31"/>
      <c r="H11" s="73">
        <f t="shared" si="1"/>
        <v>0</v>
      </c>
      <c r="I11" s="83"/>
      <c r="J11" s="32"/>
      <c r="K11" s="33"/>
      <c r="L11" s="33"/>
      <c r="M11" s="33"/>
      <c r="N11" s="34"/>
      <c r="O11" s="35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7"/>
      <c r="AB11" s="88" t="str">
        <f t="shared" si="0"/>
        <v>OK</v>
      </c>
    </row>
    <row r="12" spans="1:28" s="54" customFormat="1" ht="12.75" customHeight="1" x14ac:dyDescent="0.2">
      <c r="A12" s="61"/>
      <c r="B12" s="30"/>
      <c r="C12" s="46"/>
      <c r="D12" s="49"/>
      <c r="E12" s="31"/>
      <c r="F12" s="48"/>
      <c r="G12" s="31"/>
      <c r="H12" s="73">
        <f t="shared" si="1"/>
        <v>0</v>
      </c>
      <c r="I12" s="83"/>
      <c r="J12" s="32"/>
      <c r="K12" s="33"/>
      <c r="L12" s="33"/>
      <c r="M12" s="33"/>
      <c r="N12" s="34"/>
      <c r="O12" s="35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7"/>
      <c r="AB12" s="89" t="str">
        <f t="shared" si="0"/>
        <v>OK</v>
      </c>
    </row>
    <row r="13" spans="1:28" s="54" customFormat="1" ht="12.75" customHeight="1" x14ac:dyDescent="0.2">
      <c r="A13" s="61"/>
      <c r="B13" s="30"/>
      <c r="C13" s="46"/>
      <c r="D13" s="49"/>
      <c r="E13" s="31"/>
      <c r="F13" s="48"/>
      <c r="G13" s="31"/>
      <c r="H13" s="73">
        <f t="shared" si="1"/>
        <v>0</v>
      </c>
      <c r="I13" s="83"/>
      <c r="J13" s="32"/>
      <c r="K13" s="33"/>
      <c r="L13" s="33"/>
      <c r="M13" s="33"/>
      <c r="N13" s="34"/>
      <c r="O13" s="35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7"/>
      <c r="AB13" s="87" t="str">
        <f t="shared" si="0"/>
        <v>OK</v>
      </c>
    </row>
    <row r="14" spans="1:28" s="54" customFormat="1" ht="12.75" customHeight="1" x14ac:dyDescent="0.2">
      <c r="A14" s="61"/>
      <c r="B14" s="30"/>
      <c r="C14" s="46"/>
      <c r="D14" s="49"/>
      <c r="E14" s="31"/>
      <c r="F14" s="48"/>
      <c r="G14" s="31"/>
      <c r="H14" s="73">
        <f t="shared" si="1"/>
        <v>0</v>
      </c>
      <c r="I14" s="83"/>
      <c r="J14" s="32"/>
      <c r="K14" s="33"/>
      <c r="L14" s="33"/>
      <c r="M14" s="33"/>
      <c r="N14" s="34"/>
      <c r="O14" s="35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7"/>
      <c r="AB14" s="87" t="str">
        <f t="shared" si="0"/>
        <v>OK</v>
      </c>
    </row>
    <row r="15" spans="1:28" s="54" customFormat="1" ht="12.75" customHeight="1" x14ac:dyDescent="0.2">
      <c r="A15" s="61"/>
      <c r="B15" s="30"/>
      <c r="C15" s="46"/>
      <c r="D15" s="49"/>
      <c r="E15" s="31"/>
      <c r="F15" s="48"/>
      <c r="G15" s="31"/>
      <c r="H15" s="73">
        <f t="shared" si="1"/>
        <v>0</v>
      </c>
      <c r="I15" s="83"/>
      <c r="J15" s="32"/>
      <c r="K15" s="33"/>
      <c r="L15" s="33"/>
      <c r="M15" s="33"/>
      <c r="N15" s="34"/>
      <c r="O15" s="35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7"/>
      <c r="AB15" s="88" t="str">
        <f t="shared" si="0"/>
        <v>OK</v>
      </c>
    </row>
    <row r="16" spans="1:28" s="54" customFormat="1" ht="12.75" customHeight="1" x14ac:dyDescent="0.2">
      <c r="A16" s="61"/>
      <c r="B16" s="30"/>
      <c r="C16" s="46"/>
      <c r="D16" s="49"/>
      <c r="E16" s="31"/>
      <c r="F16" s="48"/>
      <c r="G16" s="31"/>
      <c r="H16" s="73">
        <f t="shared" si="1"/>
        <v>0</v>
      </c>
      <c r="I16" s="83"/>
      <c r="J16" s="32"/>
      <c r="K16" s="33"/>
      <c r="L16" s="33"/>
      <c r="M16" s="33"/>
      <c r="N16" s="34"/>
      <c r="O16" s="35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7"/>
      <c r="AB16" s="89" t="str">
        <f t="shared" si="0"/>
        <v>OK</v>
      </c>
    </row>
    <row r="17" spans="1:28" s="54" customFormat="1" ht="12.75" customHeight="1" x14ac:dyDescent="0.2">
      <c r="A17" s="61"/>
      <c r="B17" s="30"/>
      <c r="C17" s="46"/>
      <c r="D17" s="49"/>
      <c r="E17" s="31"/>
      <c r="F17" s="48"/>
      <c r="G17" s="31"/>
      <c r="H17" s="73">
        <f t="shared" si="1"/>
        <v>0</v>
      </c>
      <c r="I17" s="83"/>
      <c r="J17" s="32" t="s">
        <v>1</v>
      </c>
      <c r="K17" s="33"/>
      <c r="L17" s="33"/>
      <c r="M17" s="33"/>
      <c r="N17" s="34"/>
      <c r="O17" s="35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7"/>
      <c r="AB17" s="88" t="str">
        <f t="shared" si="0"/>
        <v>OK</v>
      </c>
    </row>
    <row r="18" spans="1:28" s="54" customFormat="1" ht="12.75" customHeight="1" x14ac:dyDescent="0.2">
      <c r="A18" s="61"/>
      <c r="B18" s="30"/>
      <c r="C18" s="46"/>
      <c r="D18" s="49"/>
      <c r="E18" s="31"/>
      <c r="F18" s="48"/>
      <c r="G18" s="31"/>
      <c r="H18" s="73">
        <f t="shared" si="1"/>
        <v>0</v>
      </c>
      <c r="I18" s="83"/>
      <c r="J18" s="32"/>
      <c r="K18" s="33"/>
      <c r="L18" s="33"/>
      <c r="M18" s="33"/>
      <c r="N18" s="34"/>
      <c r="O18" s="35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7"/>
      <c r="AB18" s="88" t="str">
        <f t="shared" si="0"/>
        <v>OK</v>
      </c>
    </row>
    <row r="19" spans="1:28" s="54" customFormat="1" ht="12.75" customHeight="1" x14ac:dyDescent="0.2">
      <c r="A19" s="61"/>
      <c r="B19" s="30"/>
      <c r="C19" s="46"/>
      <c r="D19" s="49"/>
      <c r="E19" s="31"/>
      <c r="F19" s="48"/>
      <c r="G19" s="31"/>
      <c r="H19" s="73">
        <f t="shared" si="1"/>
        <v>0</v>
      </c>
      <c r="I19" s="83"/>
      <c r="J19" s="32"/>
      <c r="K19" s="33"/>
      <c r="L19" s="33"/>
      <c r="M19" s="33"/>
      <c r="N19" s="34"/>
      <c r="O19" s="35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7"/>
      <c r="AB19" s="89" t="str">
        <f t="shared" si="0"/>
        <v>OK</v>
      </c>
    </row>
    <row r="20" spans="1:28" s="54" customFormat="1" ht="12.75" customHeight="1" x14ac:dyDescent="0.2">
      <c r="A20" s="61"/>
      <c r="B20" s="30"/>
      <c r="C20" s="46"/>
      <c r="D20" s="49"/>
      <c r="E20" s="31"/>
      <c r="F20" s="48"/>
      <c r="G20" s="31"/>
      <c r="H20" s="73">
        <f t="shared" si="1"/>
        <v>0</v>
      </c>
      <c r="I20" s="83"/>
      <c r="J20" s="32"/>
      <c r="K20" s="33"/>
      <c r="L20" s="33"/>
      <c r="M20" s="33"/>
      <c r="N20" s="34"/>
      <c r="O20" s="35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7"/>
      <c r="AB20" s="87" t="str">
        <f t="shared" si="0"/>
        <v>OK</v>
      </c>
    </row>
    <row r="21" spans="1:28" s="54" customFormat="1" ht="12.75" customHeight="1" x14ac:dyDescent="0.2">
      <c r="A21" s="61"/>
      <c r="B21" s="30"/>
      <c r="C21" s="46"/>
      <c r="D21" s="49"/>
      <c r="E21" s="31"/>
      <c r="F21" s="48"/>
      <c r="G21" s="31"/>
      <c r="H21" s="73">
        <f t="shared" si="1"/>
        <v>0</v>
      </c>
      <c r="I21" s="83"/>
      <c r="J21" s="32"/>
      <c r="K21" s="33"/>
      <c r="L21" s="33"/>
      <c r="M21" s="33"/>
      <c r="N21" s="34"/>
      <c r="O21" s="35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7"/>
      <c r="AB21" s="88" t="str">
        <f t="shared" si="0"/>
        <v>OK</v>
      </c>
    </row>
    <row r="22" spans="1:28" s="54" customFormat="1" ht="12.75" customHeight="1" x14ac:dyDescent="0.2">
      <c r="A22" s="61"/>
      <c r="B22" s="30"/>
      <c r="C22" s="46"/>
      <c r="D22" s="49"/>
      <c r="E22" s="31"/>
      <c r="F22" s="48"/>
      <c r="G22" s="31"/>
      <c r="H22" s="73">
        <f t="shared" si="1"/>
        <v>0</v>
      </c>
      <c r="I22" s="83"/>
      <c r="J22" s="32"/>
      <c r="K22" s="33"/>
      <c r="L22" s="33"/>
      <c r="M22" s="33"/>
      <c r="N22" s="34"/>
      <c r="O22" s="35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7"/>
      <c r="AB22" s="88" t="str">
        <f t="shared" si="0"/>
        <v>OK</v>
      </c>
    </row>
    <row r="23" spans="1:28" s="54" customFormat="1" ht="12.75" customHeight="1" x14ac:dyDescent="0.2">
      <c r="A23" s="61"/>
      <c r="B23" s="30"/>
      <c r="C23" s="46"/>
      <c r="D23" s="49"/>
      <c r="E23" s="31"/>
      <c r="F23" s="48"/>
      <c r="G23" s="31"/>
      <c r="H23" s="73">
        <f t="shared" si="1"/>
        <v>0</v>
      </c>
      <c r="I23" s="83"/>
      <c r="J23" s="32"/>
      <c r="K23" s="33"/>
      <c r="L23" s="33"/>
      <c r="M23" s="33"/>
      <c r="N23" s="34"/>
      <c r="O23" s="35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7"/>
      <c r="AB23" s="89" t="str">
        <f t="shared" si="0"/>
        <v>OK</v>
      </c>
    </row>
    <row r="24" spans="1:28" s="54" customFormat="1" ht="12.75" customHeight="1" x14ac:dyDescent="0.2">
      <c r="A24" s="61"/>
      <c r="B24" s="30"/>
      <c r="C24" s="46"/>
      <c r="D24" s="49"/>
      <c r="E24" s="31"/>
      <c r="F24" s="48"/>
      <c r="G24" s="31"/>
      <c r="H24" s="73">
        <f t="shared" si="1"/>
        <v>0</v>
      </c>
      <c r="I24" s="83"/>
      <c r="J24" s="32"/>
      <c r="K24" s="33"/>
      <c r="L24" s="33"/>
      <c r="M24" s="33"/>
      <c r="N24" s="34"/>
      <c r="O24" s="35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7"/>
      <c r="AB24" s="87" t="str">
        <f t="shared" si="0"/>
        <v>OK</v>
      </c>
    </row>
    <row r="25" spans="1:28" s="54" customFormat="1" ht="12.75" customHeight="1" x14ac:dyDescent="0.2">
      <c r="A25" s="61"/>
      <c r="B25" s="30"/>
      <c r="C25" s="46"/>
      <c r="D25" s="49"/>
      <c r="E25" s="31"/>
      <c r="F25" s="48"/>
      <c r="G25" s="31"/>
      <c r="H25" s="73">
        <f t="shared" si="1"/>
        <v>0</v>
      </c>
      <c r="I25" s="83"/>
      <c r="J25" s="32"/>
      <c r="K25" s="33"/>
      <c r="L25" s="33"/>
      <c r="M25" s="33" t="s">
        <v>1</v>
      </c>
      <c r="N25" s="34"/>
      <c r="O25" s="35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7"/>
      <c r="AB25" s="87" t="str">
        <f t="shared" si="0"/>
        <v>OK</v>
      </c>
    </row>
    <row r="26" spans="1:28" s="54" customFormat="1" ht="12.75" customHeight="1" x14ac:dyDescent="0.2">
      <c r="A26" s="61"/>
      <c r="B26" s="30"/>
      <c r="C26" s="46"/>
      <c r="D26" s="49"/>
      <c r="E26" s="31"/>
      <c r="F26" s="48"/>
      <c r="G26" s="31"/>
      <c r="H26" s="73">
        <f t="shared" si="1"/>
        <v>0</v>
      </c>
      <c r="I26" s="83"/>
      <c r="J26" s="32"/>
      <c r="K26" s="33"/>
      <c r="L26" s="33"/>
      <c r="M26" s="33"/>
      <c r="N26" s="34"/>
      <c r="O26" s="35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7"/>
      <c r="AB26" s="87" t="str">
        <f t="shared" si="0"/>
        <v>OK</v>
      </c>
    </row>
    <row r="27" spans="1:28" s="54" customFormat="1" ht="12.75" customHeight="1" x14ac:dyDescent="0.2">
      <c r="A27" s="61"/>
      <c r="B27" s="30"/>
      <c r="C27" s="46"/>
      <c r="D27" s="49"/>
      <c r="E27" s="31"/>
      <c r="F27" s="48"/>
      <c r="G27" s="31"/>
      <c r="H27" s="73">
        <f t="shared" si="1"/>
        <v>0</v>
      </c>
      <c r="I27" s="83"/>
      <c r="J27" s="32"/>
      <c r="K27" s="33"/>
      <c r="L27" s="33"/>
      <c r="M27" s="33"/>
      <c r="N27" s="34"/>
      <c r="O27" s="35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7"/>
      <c r="AB27" s="87" t="str">
        <f t="shared" si="0"/>
        <v>OK</v>
      </c>
    </row>
    <row r="28" spans="1:28" s="54" customFormat="1" ht="12.75" customHeight="1" x14ac:dyDescent="0.2">
      <c r="A28" s="61"/>
      <c r="B28" s="30"/>
      <c r="C28" s="46"/>
      <c r="D28" s="49"/>
      <c r="E28" s="31"/>
      <c r="F28" s="48"/>
      <c r="G28" s="31"/>
      <c r="H28" s="73">
        <f t="shared" si="1"/>
        <v>0</v>
      </c>
      <c r="I28" s="83"/>
      <c r="J28" s="32"/>
      <c r="K28" s="33"/>
      <c r="L28" s="33"/>
      <c r="M28" s="33"/>
      <c r="N28" s="34"/>
      <c r="O28" s="35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7"/>
      <c r="AB28" s="88" t="str">
        <f t="shared" si="0"/>
        <v>OK</v>
      </c>
    </row>
    <row r="29" spans="1:28" s="54" customFormat="1" ht="12.75" customHeight="1" x14ac:dyDescent="0.2">
      <c r="A29" s="61"/>
      <c r="B29" s="30"/>
      <c r="C29" s="46"/>
      <c r="D29" s="49"/>
      <c r="E29" s="31"/>
      <c r="F29" s="48"/>
      <c r="G29" s="31"/>
      <c r="H29" s="73">
        <f t="shared" si="1"/>
        <v>0</v>
      </c>
      <c r="I29" s="83"/>
      <c r="J29" s="32"/>
      <c r="K29" s="33"/>
      <c r="L29" s="33"/>
      <c r="M29" s="33"/>
      <c r="N29" s="34"/>
      <c r="O29" s="35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7"/>
      <c r="AB29" s="88" t="str">
        <f t="shared" si="0"/>
        <v>OK</v>
      </c>
    </row>
    <row r="30" spans="1:28" s="54" customFormat="1" ht="12.75" customHeight="1" x14ac:dyDescent="0.2">
      <c r="A30" s="61"/>
      <c r="B30" s="30"/>
      <c r="C30" s="46"/>
      <c r="D30" s="49"/>
      <c r="E30" s="31"/>
      <c r="F30" s="48"/>
      <c r="G30" s="31"/>
      <c r="H30" s="73">
        <f t="shared" si="1"/>
        <v>0</v>
      </c>
      <c r="I30" s="83"/>
      <c r="J30" s="32"/>
      <c r="K30" s="33"/>
      <c r="L30" s="33"/>
      <c r="M30" s="33"/>
      <c r="N30" s="34"/>
      <c r="O30" s="35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7"/>
      <c r="AB30" s="89" t="str">
        <f t="shared" si="0"/>
        <v>OK</v>
      </c>
    </row>
    <row r="31" spans="1:28" s="54" customFormat="1" ht="12.75" customHeight="1" x14ac:dyDescent="0.2">
      <c r="A31" s="61"/>
      <c r="B31" s="30"/>
      <c r="C31" s="46"/>
      <c r="D31" s="49"/>
      <c r="E31" s="31"/>
      <c r="F31" s="48"/>
      <c r="G31" s="31"/>
      <c r="H31" s="73">
        <f t="shared" si="1"/>
        <v>0</v>
      </c>
      <c r="I31" s="83"/>
      <c r="J31" s="32"/>
      <c r="K31" s="33"/>
      <c r="L31" s="33"/>
      <c r="M31" s="33"/>
      <c r="N31" s="34"/>
      <c r="O31" s="35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7"/>
      <c r="AB31" s="87" t="str">
        <f t="shared" si="0"/>
        <v>OK</v>
      </c>
    </row>
    <row r="32" spans="1:28" s="54" customFormat="1" ht="12.75" customHeight="1" x14ac:dyDescent="0.2">
      <c r="A32" s="61"/>
      <c r="B32" s="30"/>
      <c r="C32" s="46"/>
      <c r="D32" s="49"/>
      <c r="E32" s="31"/>
      <c r="F32" s="48"/>
      <c r="G32" s="31"/>
      <c r="H32" s="73">
        <f t="shared" si="1"/>
        <v>0</v>
      </c>
      <c r="I32" s="83"/>
      <c r="J32" s="32"/>
      <c r="K32" s="33"/>
      <c r="L32" s="33"/>
      <c r="M32" s="33"/>
      <c r="N32" s="34"/>
      <c r="O32" s="35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7"/>
      <c r="AB32" s="87" t="str">
        <f t="shared" si="0"/>
        <v>OK</v>
      </c>
    </row>
    <row r="33" spans="1:28" s="54" customFormat="1" ht="12.75" customHeight="1" x14ac:dyDescent="0.2">
      <c r="A33" s="61"/>
      <c r="B33" s="30"/>
      <c r="C33" s="46"/>
      <c r="D33" s="50"/>
      <c r="E33" s="51"/>
      <c r="F33" s="48"/>
      <c r="G33" s="31"/>
      <c r="H33" s="73">
        <f t="shared" si="1"/>
        <v>0</v>
      </c>
      <c r="I33" s="83"/>
      <c r="J33" s="32"/>
      <c r="K33" s="33"/>
      <c r="L33" s="33"/>
      <c r="M33" s="33"/>
      <c r="N33" s="34"/>
      <c r="O33" s="35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7"/>
      <c r="AB33" s="87" t="str">
        <f t="shared" si="0"/>
        <v>OK</v>
      </c>
    </row>
    <row r="34" spans="1:28" s="54" customFormat="1" ht="12.75" customHeight="1" x14ac:dyDescent="0.2">
      <c r="A34" s="61"/>
      <c r="B34" s="30"/>
      <c r="C34" s="31"/>
      <c r="D34" s="48"/>
      <c r="E34" s="31"/>
      <c r="F34" s="48"/>
      <c r="G34" s="31"/>
      <c r="H34" s="73">
        <f t="shared" si="1"/>
        <v>0</v>
      </c>
      <c r="I34" s="83"/>
      <c r="J34" s="32"/>
      <c r="K34" s="33"/>
      <c r="L34" s="33"/>
      <c r="M34" s="33"/>
      <c r="N34" s="34"/>
      <c r="O34" s="35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7"/>
      <c r="AB34" s="87" t="str">
        <f t="shared" si="0"/>
        <v>OK</v>
      </c>
    </row>
    <row r="35" spans="1:28" s="54" customFormat="1" ht="12.75" customHeight="1" x14ac:dyDescent="0.2">
      <c r="A35" s="61"/>
      <c r="B35" s="30"/>
      <c r="C35" s="31"/>
      <c r="D35" s="48"/>
      <c r="E35" s="31"/>
      <c r="F35" s="48"/>
      <c r="G35" s="31"/>
      <c r="H35" s="73">
        <f t="shared" si="1"/>
        <v>0</v>
      </c>
      <c r="I35" s="83"/>
      <c r="J35" s="32"/>
      <c r="K35" s="33"/>
      <c r="L35" s="33"/>
      <c r="M35" s="33"/>
      <c r="N35" s="34"/>
      <c r="O35" s="35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7"/>
      <c r="AB35" s="87" t="str">
        <f t="shared" si="0"/>
        <v>OK</v>
      </c>
    </row>
    <row r="36" spans="1:28" s="54" customFormat="1" ht="13.5" customHeight="1" thickBot="1" x14ac:dyDescent="0.25">
      <c r="A36" s="76"/>
      <c r="B36" s="77"/>
      <c r="C36" s="38"/>
      <c r="D36" s="52"/>
      <c r="E36" s="38"/>
      <c r="F36" s="52"/>
      <c r="G36" s="38"/>
      <c r="H36" s="78">
        <f t="shared" si="1"/>
        <v>0</v>
      </c>
      <c r="I36" s="84"/>
      <c r="J36" s="39"/>
      <c r="K36" s="40"/>
      <c r="L36" s="40"/>
      <c r="M36" s="40"/>
      <c r="N36" s="41"/>
      <c r="O36" s="42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4"/>
      <c r="AB36" s="90" t="str">
        <f t="shared" si="0"/>
        <v>OK</v>
      </c>
    </row>
    <row r="48" spans="1:28" ht="15.75" x14ac:dyDescent="0.2">
      <c r="H48" s="59"/>
      <c r="I48" s="59"/>
      <c r="J48" s="59"/>
    </row>
  </sheetData>
  <sheetProtection algorithmName="SHA-512" hashValue="E02BnJN38kfkNNIiGpor5JmCAY/VgoUGKQj78AyGKcubL0LoWgcHsjoxRDKGiCNslMUwnlVkTobWJMKBXjsHdA==" saltValue="vsAConNwAAmG1a84EHfx2A==" spinCount="100000" sheet="1" formatCells="0" formatColumns="0" formatRows="0" insertColumns="0" insertRows="0" insertHyperlinks="0" deleteColumns="0" deleteRows="0" sort="0" autoFilter="0" pivotTables="0"/>
  <mergeCells count="12">
    <mergeCell ref="A1:C1"/>
    <mergeCell ref="D1:F1"/>
    <mergeCell ref="O4:AA4"/>
    <mergeCell ref="I4:N4"/>
    <mergeCell ref="D3:E3"/>
    <mergeCell ref="F3:H3"/>
    <mergeCell ref="D2:H2"/>
    <mergeCell ref="D4:E4"/>
    <mergeCell ref="F4:G4"/>
    <mergeCell ref="B4:C4"/>
    <mergeCell ref="B3:C3"/>
    <mergeCell ref="A2:C2"/>
  </mergeCells>
  <phoneticPr fontId="0" type="noConversion"/>
  <conditionalFormatting sqref="A6:AA36">
    <cfRule type="expression" dxfId="4" priority="3" stopIfTrue="1">
      <formula>OR(ISBLANK($A6),$A6="")</formula>
    </cfRule>
    <cfRule type="expression" dxfId="3" priority="4" stopIfTrue="1">
      <formula>IF(OR(WEEKDAY($A6)=7,WEEKDAY($A6)=1),TRUE(),FALSE())</formula>
    </cfRule>
  </conditionalFormatting>
  <conditionalFormatting sqref="D1:F1 D2:H2 B3:C3 F3:H3">
    <cfRule type="containsBlanks" dxfId="2" priority="1">
      <formula>LEN(TRIM(B1))=0</formula>
    </cfRule>
  </conditionalFormatting>
  <conditionalFormatting sqref="AB5">
    <cfRule type="expression" dxfId="1" priority="2" stopIfTrue="1">
      <formula>NOT(AND($AB$6:$AB$36="OK"))</formula>
    </cfRule>
  </conditionalFormatting>
  <conditionalFormatting sqref="AB6:AB36">
    <cfRule type="cellIs" dxfId="0" priority="26" stopIfTrue="1" operator="notEqual">
      <formula>"OK"</formula>
    </cfRule>
  </conditionalFormatting>
  <dataValidations xWindow="253" yWindow="457" count="1">
    <dataValidation allowBlank="1" showInputMessage="1" prompt="N° AGP projet et/ou le titre" sqref="O5:AA5" xr:uid="{22C43EBF-B30E-427C-8328-44EB07725B4F}"/>
  </dataValidations>
  <printOptions horizontalCentered="1" verticalCentered="1"/>
  <pageMargins left="0.19685039370078741" right="0.19685039370078741" top="0.19685039370078741" bottom="0.19685039370078741" header="0.31496062992125984" footer="0"/>
  <pageSetup paperSize="9" scale="70" orientation="landscape" r:id="rId1"/>
  <headerFooter alignWithMargins="0">
    <oddFooter>&amp;L&amp;A&amp;R&amp;F/&amp;D/&amp;T</oddFooter>
  </headerFooter>
  <extLst>
    <ext xmlns:x14="http://schemas.microsoft.com/office/spreadsheetml/2009/9/main" uri="{CCE6A557-97BC-4b89-ADB6-D9C93CAAB3DF}">
      <x14:dataValidations xmlns:xm="http://schemas.microsoft.com/office/excel/2006/main" xWindow="253" yWindow="457" count="4">
        <x14:dataValidation type="list" allowBlank="1" showInputMessage="1" showErrorMessage="1" errorTitle="Chosir dans la liste" promptTitle="Saisir le code d'absence" prompt="Remplir et transmettre notification d'absence" xr:uid="{887B8FDF-975F-438F-934C-84D77E499B83}">
          <x14:formula1>
            <xm:f>Listes!$B$3:$B$33</xm:f>
          </x14:formula1>
          <xm:sqref>J5:N5</xm:sqref>
        </x14:dataValidation>
        <x14:dataValidation type="list" allowBlank="1" showInputMessage="1" showErrorMessage="1" xr:uid="{B927EA11-E22E-4CA5-827F-9EF39754D67D}">
          <x14:formula1>
            <xm:f>Listes!$D$3:$D$6</xm:f>
          </x14:formula1>
          <xm:sqref>D1:F1</xm:sqref>
        </x14:dataValidation>
        <x14:dataValidation type="list" allowBlank="1" showInputMessage="1" showErrorMessage="1" xr:uid="{A59F4399-8873-40FC-BFB2-92B76E821087}">
          <x14:formula1>
            <xm:f>Listes!$F$3:$F$4</xm:f>
          </x14:formula1>
          <xm:sqref>B3:C3</xm:sqref>
        </x14:dataValidation>
        <x14:dataValidation type="list" allowBlank="1" showInputMessage="1" showErrorMessage="1" xr:uid="{B5B929C6-D05C-41E2-ACF5-D8CD16279225}">
          <x14:formula1>
            <xm:f>Listes!$H$3:$H$14</xm:f>
          </x14:formula1>
          <xm:sqref>F3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79011-A167-462A-9609-A927A1BE761A}">
  <sheetPr codeName="SheetList"/>
  <dimension ref="B2:H33"/>
  <sheetViews>
    <sheetView workbookViewId="0">
      <selection activeCell="J20" sqref="J20"/>
    </sheetView>
  </sheetViews>
  <sheetFormatPr defaultRowHeight="12.75" x14ac:dyDescent="0.2"/>
  <cols>
    <col min="1" max="1" width="2.85546875" customWidth="1"/>
    <col min="2" max="2" width="71.5703125" bestFit="1" customWidth="1"/>
    <col min="3" max="3" width="2.85546875" customWidth="1"/>
    <col min="4" max="4" width="10.7109375" customWidth="1"/>
    <col min="5" max="5" width="2.85546875" customWidth="1"/>
    <col min="6" max="6" width="9.5703125" customWidth="1"/>
    <col min="7" max="7" width="2.85546875" customWidth="1"/>
    <col min="8" max="8" width="10.140625" bestFit="1" customWidth="1"/>
  </cols>
  <sheetData>
    <row r="2" spans="2:8" x14ac:dyDescent="0.2">
      <c r="B2" s="14" t="s">
        <v>44</v>
      </c>
      <c r="D2" s="11" t="s">
        <v>45</v>
      </c>
      <c r="F2" s="9" t="s">
        <v>52</v>
      </c>
      <c r="H2" s="18" t="s">
        <v>53</v>
      </c>
    </row>
    <row r="3" spans="2:8" x14ac:dyDescent="0.2">
      <c r="B3" s="15" t="s">
        <v>13</v>
      </c>
      <c r="D3" s="12" t="s">
        <v>46</v>
      </c>
      <c r="F3" s="10" cm="1">
        <f t="array" aca="1" ref="F3:F4" ca="1">_xlfn.SEQUENCE(2,1,YEAR(TODAY())-1,1)</f>
        <v>2024</v>
      </c>
      <c r="H3" s="19" cm="1">
        <f t="array" ref="H3:H14">_xlfn.SEQUENCE(12,1,1,31)</f>
        <v>1</v>
      </c>
    </row>
    <row r="4" spans="2:8" x14ac:dyDescent="0.2">
      <c r="B4" s="16" t="s">
        <v>14</v>
      </c>
      <c r="D4" s="13" t="s">
        <v>47</v>
      </c>
      <c r="F4" s="8">
        <f ca="1"/>
        <v>2025</v>
      </c>
      <c r="H4" s="20">
        <v>32</v>
      </c>
    </row>
    <row r="5" spans="2:8" x14ac:dyDescent="0.2">
      <c r="B5" s="15" t="s">
        <v>15</v>
      </c>
      <c r="D5" s="12" t="s">
        <v>48</v>
      </c>
      <c r="H5" s="19">
        <v>63</v>
      </c>
    </row>
    <row r="6" spans="2:8" x14ac:dyDescent="0.2">
      <c r="B6" s="16" t="s">
        <v>16</v>
      </c>
      <c r="D6" s="7" t="s">
        <v>49</v>
      </c>
      <c r="H6" s="20">
        <v>94</v>
      </c>
    </row>
    <row r="7" spans="2:8" x14ac:dyDescent="0.2">
      <c r="B7" s="15" t="s">
        <v>17</v>
      </c>
      <c r="H7" s="19">
        <v>125</v>
      </c>
    </row>
    <row r="8" spans="2:8" x14ac:dyDescent="0.2">
      <c r="B8" s="16" t="s">
        <v>18</v>
      </c>
      <c r="H8" s="20">
        <v>156</v>
      </c>
    </row>
    <row r="9" spans="2:8" x14ac:dyDescent="0.2">
      <c r="B9" s="15" t="s">
        <v>19</v>
      </c>
      <c r="H9" s="19">
        <v>187</v>
      </c>
    </row>
    <row r="10" spans="2:8" x14ac:dyDescent="0.2">
      <c r="B10" s="16" t="s">
        <v>20</v>
      </c>
      <c r="H10" s="20">
        <v>218</v>
      </c>
    </row>
    <row r="11" spans="2:8" x14ac:dyDescent="0.2">
      <c r="B11" s="15" t="s">
        <v>21</v>
      </c>
      <c r="H11" s="19">
        <v>249</v>
      </c>
    </row>
    <row r="12" spans="2:8" x14ac:dyDescent="0.2">
      <c r="B12" s="16" t="s">
        <v>22</v>
      </c>
      <c r="H12" s="20">
        <v>280</v>
      </c>
    </row>
    <row r="13" spans="2:8" x14ac:dyDescent="0.2">
      <c r="B13" s="15" t="s">
        <v>23</v>
      </c>
      <c r="H13" s="19">
        <v>311</v>
      </c>
    </row>
    <row r="14" spans="2:8" x14ac:dyDescent="0.2">
      <c r="B14" s="16" t="s">
        <v>24</v>
      </c>
      <c r="H14" s="21">
        <v>342</v>
      </c>
    </row>
    <row r="15" spans="2:8" x14ac:dyDescent="0.2">
      <c r="B15" s="15" t="s">
        <v>25</v>
      </c>
    </row>
    <row r="16" spans="2:8" x14ac:dyDescent="0.2">
      <c r="B16" s="16" t="s">
        <v>26</v>
      </c>
    </row>
    <row r="17" spans="2:2" x14ac:dyDescent="0.2">
      <c r="B17" s="15" t="s">
        <v>27</v>
      </c>
    </row>
    <row r="18" spans="2:2" x14ac:dyDescent="0.2">
      <c r="B18" s="16" t="s">
        <v>28</v>
      </c>
    </row>
    <row r="19" spans="2:2" x14ac:dyDescent="0.2">
      <c r="B19" s="15" t="s">
        <v>29</v>
      </c>
    </row>
    <row r="20" spans="2:2" x14ac:dyDescent="0.2">
      <c r="B20" s="16" t="s">
        <v>30</v>
      </c>
    </row>
    <row r="21" spans="2:2" x14ac:dyDescent="0.2">
      <c r="B21" s="15" t="s">
        <v>31</v>
      </c>
    </row>
    <row r="22" spans="2:2" x14ac:dyDescent="0.2">
      <c r="B22" s="16" t="s">
        <v>32</v>
      </c>
    </row>
    <row r="23" spans="2:2" x14ac:dyDescent="0.2">
      <c r="B23" s="15" t="s">
        <v>33</v>
      </c>
    </row>
    <row r="24" spans="2:2" x14ac:dyDescent="0.2">
      <c r="B24" s="16" t="s">
        <v>34</v>
      </c>
    </row>
    <row r="25" spans="2:2" x14ac:dyDescent="0.2">
      <c r="B25" s="15" t="s">
        <v>35</v>
      </c>
    </row>
    <row r="26" spans="2:2" x14ac:dyDescent="0.2">
      <c r="B26" s="16" t="s">
        <v>36</v>
      </c>
    </row>
    <row r="27" spans="2:2" x14ac:dyDescent="0.2">
      <c r="B27" s="15" t="s">
        <v>37</v>
      </c>
    </row>
    <row r="28" spans="2:2" x14ac:dyDescent="0.2">
      <c r="B28" s="16" t="s">
        <v>38</v>
      </c>
    </row>
    <row r="29" spans="2:2" x14ac:dyDescent="0.2">
      <c r="B29" s="15" t="s">
        <v>39</v>
      </c>
    </row>
    <row r="30" spans="2:2" x14ac:dyDescent="0.2">
      <c r="B30" s="16" t="s">
        <v>40</v>
      </c>
    </row>
    <row r="31" spans="2:2" x14ac:dyDescent="0.2">
      <c r="B31" s="15" t="s">
        <v>41</v>
      </c>
    </row>
    <row r="32" spans="2:2" x14ac:dyDescent="0.2">
      <c r="B32" s="16" t="s">
        <v>42</v>
      </c>
    </row>
    <row r="33" spans="2:2" x14ac:dyDescent="0.2">
      <c r="B33" s="17" t="s">
        <v>43</v>
      </c>
    </row>
  </sheetData>
  <sheetProtection algorithmName="SHA-512" hashValue="6m81KQ4g4weT37XQlV3fPxNzoXHNxIjZNoHSx6pRCzzsAcUVL5wUM+FQzGeUZ/eMZFLYnm8J8YyfHYPXyV4CnQ==" saltValue="bc8Z58lqVl5lgqmQF6uhj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Feuille d'heure</vt:lpstr>
      <vt:lpstr>Listes</vt:lpstr>
      <vt:lpstr>'Feuille d''heure'!Print_Area</vt:lpstr>
      <vt:lpstr>'Feuille d''heure'!Print_Titles</vt:lpstr>
    </vt:vector>
  </TitlesOfParts>
  <Company>Ingenieurschule Freiburg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Hervé BOURRIER</dc:creator>
  <cp:lastModifiedBy>Jacquiard Raphaël</cp:lastModifiedBy>
  <cp:lastPrinted>2013-01-07T12:05:45Z</cp:lastPrinted>
  <dcterms:created xsi:type="dcterms:W3CDTF">1999-09-15T10:30:57Z</dcterms:created>
  <dcterms:modified xsi:type="dcterms:W3CDTF">2025-04-04T07:27:07Z</dcterms:modified>
</cp:coreProperties>
</file>